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by Bill, $ Amt.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D2" i="1"/>
  <c r="I2" s="1"/>
  <c r="D3"/>
  <c r="I3" s="1"/>
  <c r="D4"/>
  <c r="I4" s="1"/>
  <c r="D5"/>
  <c r="I5" s="1"/>
  <c r="D6"/>
  <c r="D7"/>
  <c r="I7" s="1"/>
  <c r="D8"/>
  <c r="I8" s="1"/>
  <c r="D9"/>
  <c r="I9" s="1"/>
  <c r="D10"/>
  <c r="I10"/>
  <c r="D11"/>
  <c r="I11"/>
  <c r="D12"/>
  <c r="I12"/>
  <c r="D13"/>
  <c r="I13"/>
  <c r="F6" i="2"/>
  <c r="F5" s="1"/>
  <c r="F7"/>
  <c r="F11"/>
  <c r="F12"/>
  <c r="F13"/>
  <c r="F10" l="1"/>
</calcChain>
</file>

<file path=xl/sharedStrings.xml><?xml version="1.0" encoding="utf-8"?>
<sst xmlns="http://schemas.openxmlformats.org/spreadsheetml/2006/main" count="36" uniqueCount="34">
  <si>
    <t>Transportation and Housing &amp; Urban Development</t>
  </si>
  <si>
    <t>State-Foreign Operations</t>
  </si>
  <si>
    <t>Military Construction</t>
  </si>
  <si>
    <t>Legislative Branch</t>
  </si>
  <si>
    <t>Pres Solo (Und.)</t>
  </si>
  <si>
    <t>Labor-HHS-Education</t>
  </si>
  <si>
    <t>With Member(s)</t>
  </si>
  <si>
    <t>Interior</t>
  </si>
  <si>
    <t>Pres Solo</t>
  </si>
  <si>
    <t>Homeland Security</t>
  </si>
  <si>
    <t>Presidential Earmarks</t>
  </si>
  <si>
    <t>Financial Services</t>
  </si>
  <si>
    <t>Energy &amp; Water</t>
  </si>
  <si>
    <t>Defense</t>
  </si>
  <si>
    <t>Undisclosed</t>
  </si>
  <si>
    <t>Commerce, Justice &amp; Science</t>
  </si>
  <si>
    <t>Disclosed</t>
  </si>
  <si>
    <t>Ag-Rural Development-FDA</t>
  </si>
  <si>
    <t>Congressional Earmarks</t>
  </si>
  <si>
    <t>Bill Totals</t>
  </si>
  <si>
    <t>Judiciary</t>
  </si>
  <si>
    <t>Pres Undisclosed</t>
  </si>
  <si>
    <t>President and Lawmakers</t>
  </si>
  <si>
    <t>Total Member Disclosed and Undisclosed</t>
  </si>
  <si>
    <t>Member Undisclosed</t>
  </si>
  <si>
    <t>Disclosed Lawmaker Earmarks</t>
  </si>
  <si>
    <t>Earmarks by Party</t>
  </si>
  <si>
    <t>Value</t>
  </si>
  <si>
    <t>Number</t>
  </si>
  <si>
    <t>Democrats*</t>
  </si>
  <si>
    <t>Republicans</t>
  </si>
  <si>
    <t>Mixed/Blank</t>
  </si>
  <si>
    <t>*This includes earmarks sponsored by Independents</t>
  </si>
  <si>
    <t>Bill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</si>
</sst>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9"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18"/>
      <color theme="1"/>
      <name val="Aril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wrapText="1" indent="2"/>
    </xf>
    <xf numFmtId="164" fontId="5" fillId="0" borderId="0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 indent="2"/>
    </xf>
    <xf numFmtId="0" fontId="0" fillId="0" borderId="0" xfId="0" applyBorder="1"/>
    <xf numFmtId="164" fontId="4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indent="2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/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2" sqref="A2"/>
    </sheetView>
  </sheetViews>
  <sheetFormatPr defaultRowHeight="15"/>
  <cols>
    <col min="1" max="1" width="44.85546875" style="9" bestFit="1" customWidth="1"/>
    <col min="2" max="2" width="13.85546875" style="9" bestFit="1" customWidth="1"/>
    <col min="3" max="3" width="12.5703125" style="9" bestFit="1" customWidth="1"/>
    <col min="4" max="4" width="13.140625" style="9" bestFit="1" customWidth="1"/>
    <col min="5" max="5" width="13.85546875" style="9" bestFit="1" customWidth="1"/>
    <col min="6" max="6" width="18.85546875" style="9" customWidth="1"/>
    <col min="7" max="7" width="13.140625" style="9" bestFit="1" customWidth="1"/>
    <col min="8" max="8" width="13.140625" style="9" customWidth="1"/>
    <col min="9" max="9" width="14.28515625" style="9" customWidth="1"/>
    <col min="10" max="10" width="12.140625" style="9" bestFit="1" customWidth="1"/>
    <col min="11" max="16384" width="9.140625" style="9"/>
  </cols>
  <sheetData>
    <row r="1" spans="1:9" ht="33.75">
      <c r="A1" s="1" t="s">
        <v>33</v>
      </c>
      <c r="B1" s="24" t="s">
        <v>25</v>
      </c>
      <c r="C1" s="25" t="s">
        <v>24</v>
      </c>
      <c r="D1" s="26" t="s">
        <v>23</v>
      </c>
      <c r="E1" s="25" t="s">
        <v>8</v>
      </c>
      <c r="F1" s="25" t="s">
        <v>22</v>
      </c>
      <c r="G1" s="25" t="s">
        <v>21</v>
      </c>
      <c r="H1" s="25" t="s">
        <v>20</v>
      </c>
      <c r="I1" s="25" t="s">
        <v>19</v>
      </c>
    </row>
    <row r="2" spans="1:9">
      <c r="A2" s="8" t="s">
        <v>17</v>
      </c>
      <c r="B2" s="7">
        <v>350776000</v>
      </c>
      <c r="C2" s="5">
        <v>19656000</v>
      </c>
      <c r="D2" s="6">
        <f t="shared" ref="D2:D13" si="0">SUM(B2:C2)</f>
        <v>370432000</v>
      </c>
      <c r="E2" s="5">
        <v>1408000</v>
      </c>
      <c r="F2" s="5">
        <v>3229000</v>
      </c>
      <c r="G2" s="5">
        <v>99803000</v>
      </c>
      <c r="H2" s="5">
        <v>0</v>
      </c>
      <c r="I2" s="2">
        <f>SUM(D2:G2)</f>
        <v>474872000</v>
      </c>
    </row>
    <row r="3" spans="1:9">
      <c r="A3" s="8" t="s">
        <v>15</v>
      </c>
      <c r="B3" s="7">
        <v>714201000</v>
      </c>
      <c r="C3" s="5">
        <v>159390000</v>
      </c>
      <c r="D3" s="6">
        <f t="shared" si="0"/>
        <v>873591000</v>
      </c>
      <c r="E3" s="5">
        <v>66523000</v>
      </c>
      <c r="F3" s="5">
        <v>0</v>
      </c>
      <c r="G3" s="5">
        <v>245979000</v>
      </c>
      <c r="H3" s="5">
        <v>0</v>
      </c>
      <c r="I3" s="2">
        <f>SUM(D3:G3)</f>
        <v>1186093000</v>
      </c>
    </row>
    <row r="4" spans="1:9">
      <c r="A4" s="13" t="s">
        <v>13</v>
      </c>
      <c r="B4" s="7">
        <v>4197446200</v>
      </c>
      <c r="C4" s="5">
        <v>5400061000</v>
      </c>
      <c r="D4" s="6">
        <f t="shared" si="0"/>
        <v>9597507200</v>
      </c>
      <c r="E4" s="5">
        <v>0</v>
      </c>
      <c r="F4" s="5">
        <v>0</v>
      </c>
      <c r="G4" s="5">
        <v>0</v>
      </c>
      <c r="H4" s="5">
        <v>0</v>
      </c>
      <c r="I4" s="2">
        <f>SUM(D4:G4)</f>
        <v>9597507200</v>
      </c>
    </row>
    <row r="5" spans="1:9">
      <c r="A5" s="13" t="s">
        <v>12</v>
      </c>
      <c r="B5" s="7">
        <v>1023285000</v>
      </c>
      <c r="C5" s="5">
        <v>168950000</v>
      </c>
      <c r="D5" s="6">
        <f t="shared" si="0"/>
        <v>1192235000</v>
      </c>
      <c r="E5" s="5">
        <v>2145398000</v>
      </c>
      <c r="F5" s="5">
        <v>2675351384</v>
      </c>
      <c r="G5" s="5">
        <v>370146000</v>
      </c>
      <c r="H5" s="5">
        <v>0</v>
      </c>
      <c r="I5" s="2">
        <f>SUM(D5:G5)</f>
        <v>6383130384</v>
      </c>
    </row>
    <row r="6" spans="1:9">
      <c r="A6" s="4" t="s">
        <v>11</v>
      </c>
      <c r="B6" s="7">
        <v>65000000</v>
      </c>
      <c r="C6" s="5">
        <v>0</v>
      </c>
      <c r="D6" s="6">
        <f t="shared" si="0"/>
        <v>65000000</v>
      </c>
      <c r="E6" s="5">
        <v>505977000</v>
      </c>
      <c r="F6" s="5">
        <v>254686000</v>
      </c>
      <c r="G6" s="5">
        <v>0</v>
      </c>
      <c r="H6" s="5">
        <v>282900000</v>
      </c>
      <c r="I6" s="2">
        <v>1108563000</v>
      </c>
    </row>
    <row r="7" spans="1:9">
      <c r="A7" s="4" t="s">
        <v>9</v>
      </c>
      <c r="B7" s="7">
        <v>264193564</v>
      </c>
      <c r="C7" s="5">
        <v>9000000</v>
      </c>
      <c r="D7" s="6">
        <f t="shared" si="0"/>
        <v>273193564</v>
      </c>
      <c r="E7" s="5">
        <v>12088000</v>
      </c>
      <c r="F7" s="5">
        <v>144000000</v>
      </c>
      <c r="G7" s="5">
        <v>0</v>
      </c>
      <c r="H7" s="5">
        <v>0</v>
      </c>
      <c r="I7" s="2">
        <f t="shared" ref="I7:I13" si="1">SUM(D7:G7)</f>
        <v>429281564</v>
      </c>
    </row>
    <row r="8" spans="1:9">
      <c r="A8" s="4" t="s">
        <v>7</v>
      </c>
      <c r="B8" s="7">
        <v>323885040</v>
      </c>
      <c r="C8" s="5">
        <v>0</v>
      </c>
      <c r="D8" s="6">
        <f t="shared" si="0"/>
        <v>323885040</v>
      </c>
      <c r="E8" s="5">
        <v>210464000</v>
      </c>
      <c r="F8" s="5">
        <v>158595000</v>
      </c>
      <c r="G8" s="5">
        <v>0</v>
      </c>
      <c r="H8" s="5">
        <v>0</v>
      </c>
      <c r="I8" s="2">
        <f t="shared" si="1"/>
        <v>692944040</v>
      </c>
    </row>
    <row r="9" spans="1:9">
      <c r="A9" s="4" t="s">
        <v>5</v>
      </c>
      <c r="B9" s="7">
        <v>772301010</v>
      </c>
      <c r="C9" s="5">
        <v>0</v>
      </c>
      <c r="D9" s="6">
        <f t="shared" si="0"/>
        <v>772301010</v>
      </c>
      <c r="E9" s="5">
        <v>10649000</v>
      </c>
      <c r="F9" s="5">
        <v>109786000</v>
      </c>
      <c r="G9" s="5">
        <v>0</v>
      </c>
      <c r="H9" s="5">
        <v>0</v>
      </c>
      <c r="I9" s="2">
        <f t="shared" si="1"/>
        <v>892736010</v>
      </c>
    </row>
    <row r="10" spans="1:9">
      <c r="A10" s="4" t="s">
        <v>3</v>
      </c>
      <c r="B10" s="7">
        <v>200000</v>
      </c>
      <c r="C10" s="5">
        <v>0</v>
      </c>
      <c r="D10" s="6">
        <f t="shared" si="0"/>
        <v>200000</v>
      </c>
      <c r="E10" s="5">
        <v>0</v>
      </c>
      <c r="F10" s="5">
        <v>0</v>
      </c>
      <c r="G10" s="5">
        <v>0</v>
      </c>
      <c r="H10" s="5">
        <v>0</v>
      </c>
      <c r="I10" s="2">
        <f t="shared" si="1"/>
        <v>200000</v>
      </c>
    </row>
    <row r="11" spans="1:9">
      <c r="A11" s="4" t="s">
        <v>2</v>
      </c>
      <c r="B11" s="7">
        <v>1100286000</v>
      </c>
      <c r="C11" s="5">
        <v>0</v>
      </c>
      <c r="D11" s="6">
        <f t="shared" si="0"/>
        <v>1100286000</v>
      </c>
      <c r="E11" s="5">
        <v>6378517000</v>
      </c>
      <c r="F11" s="5">
        <v>7046431000</v>
      </c>
      <c r="G11" s="5">
        <v>0</v>
      </c>
      <c r="H11" s="5">
        <v>0</v>
      </c>
      <c r="I11" s="2">
        <f t="shared" si="1"/>
        <v>14525234000</v>
      </c>
    </row>
    <row r="12" spans="1:9">
      <c r="A12" s="8" t="s">
        <v>1</v>
      </c>
      <c r="B12" s="7">
        <v>0</v>
      </c>
      <c r="C12" s="5">
        <v>0</v>
      </c>
      <c r="D12" s="6">
        <f t="shared" si="0"/>
        <v>0</v>
      </c>
      <c r="E12" s="5">
        <v>0</v>
      </c>
      <c r="F12" s="5">
        <v>0</v>
      </c>
      <c r="G12" s="5">
        <v>0</v>
      </c>
      <c r="H12" s="5">
        <v>0</v>
      </c>
      <c r="I12" s="2">
        <f t="shared" si="1"/>
        <v>0</v>
      </c>
    </row>
    <row r="13" spans="1:9">
      <c r="A13" s="8" t="s">
        <v>0</v>
      </c>
      <c r="B13" s="7">
        <v>1210411034</v>
      </c>
      <c r="C13" s="5">
        <v>153220000</v>
      </c>
      <c r="D13" s="6">
        <f t="shared" si="0"/>
        <v>1363631034</v>
      </c>
      <c r="E13" s="5">
        <v>274620595</v>
      </c>
      <c r="F13" s="5">
        <v>1586083873</v>
      </c>
      <c r="G13" s="5">
        <v>169433000</v>
      </c>
      <c r="H13" s="5">
        <v>0</v>
      </c>
      <c r="I13" s="2">
        <f t="shared" si="1"/>
        <v>3393768502</v>
      </c>
    </row>
    <row r="16" spans="1:9" ht="15.75" customHeight="1"/>
    <row r="17" ht="15.75" customHeight="1"/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C22" sqref="C22"/>
    </sheetView>
  </sheetViews>
  <sheetFormatPr defaultRowHeight="15"/>
  <cols>
    <col min="1" max="1" width="16.7109375" style="9" bestFit="1" customWidth="1"/>
    <col min="2" max="2" width="13.85546875" style="9" bestFit="1" customWidth="1"/>
    <col min="3" max="4" width="9.140625" style="9"/>
    <col min="5" max="5" width="28.140625" style="9" customWidth="1"/>
    <col min="6" max="6" width="14.85546875" style="9" bestFit="1" customWidth="1"/>
    <col min="7" max="16384" width="9.140625" style="9"/>
  </cols>
  <sheetData>
    <row r="1" spans="1:6">
      <c r="A1" s="16" t="s">
        <v>26</v>
      </c>
      <c r="B1" s="16"/>
      <c r="C1" s="16"/>
    </row>
    <row r="2" spans="1:6" ht="23.25">
      <c r="A2" s="16"/>
      <c r="B2" s="16"/>
      <c r="C2" s="16"/>
      <c r="F2" s="14"/>
    </row>
    <row r="3" spans="1:6" ht="23.25">
      <c r="A3" s="15"/>
      <c r="B3" s="17" t="s">
        <v>27</v>
      </c>
      <c r="C3" s="17" t="s">
        <v>28</v>
      </c>
      <c r="E3" s="14"/>
      <c r="F3" s="14"/>
    </row>
    <row r="4" spans="1:6" ht="25.5">
      <c r="A4" s="18" t="s">
        <v>29</v>
      </c>
      <c r="B4" s="19">
        <v>5094337383</v>
      </c>
      <c r="C4" s="20">
        <v>5385</v>
      </c>
      <c r="E4" s="21"/>
      <c r="F4" s="11"/>
    </row>
    <row r="5" spans="1:6" ht="25.5">
      <c r="A5" s="18" t="s">
        <v>30</v>
      </c>
      <c r="B5" s="19">
        <v>2634693600</v>
      </c>
      <c r="C5" s="20">
        <v>2290</v>
      </c>
      <c r="E5" s="3" t="s">
        <v>18</v>
      </c>
      <c r="F5" s="11" t="e">
        <f>SUM(F6:F7)</f>
        <v>#REF!</v>
      </c>
    </row>
    <row r="6" spans="1:6" ht="25.5">
      <c r="A6" s="18" t="s">
        <v>31</v>
      </c>
      <c r="B6" s="19">
        <v>2292953865</v>
      </c>
      <c r="C6" s="20">
        <v>1733</v>
      </c>
      <c r="E6" s="22" t="s">
        <v>16</v>
      </c>
      <c r="F6" s="2" t="e">
        <f>'by Bill, $ Amt.'!#REF!</f>
        <v>#REF!</v>
      </c>
    </row>
    <row r="7" spans="1:6" ht="25.5">
      <c r="A7" s="18" t="s">
        <v>14</v>
      </c>
      <c r="B7" s="19">
        <v>5910277000</v>
      </c>
      <c r="C7" s="20">
        <v>91</v>
      </c>
      <c r="E7" s="22" t="s">
        <v>14</v>
      </c>
      <c r="F7" s="2" t="e">
        <f>'by Bill, $ Amt.'!#REF!</f>
        <v>#REF!</v>
      </c>
    </row>
    <row r="8" spans="1:6">
      <c r="A8" s="15"/>
      <c r="B8" s="15"/>
      <c r="C8" s="15"/>
      <c r="E8" s="22"/>
      <c r="F8" s="2"/>
    </row>
    <row r="9" spans="1:6">
      <c r="A9" s="23" t="s">
        <v>32</v>
      </c>
      <c r="B9" s="23"/>
      <c r="C9" s="23"/>
      <c r="E9" s="12"/>
      <c r="F9" s="12"/>
    </row>
    <row r="10" spans="1:6">
      <c r="E10" s="3" t="s">
        <v>10</v>
      </c>
      <c r="F10" s="11" t="e">
        <f>SUM(F11:F13)</f>
        <v>#REF!</v>
      </c>
    </row>
    <row r="11" spans="1:6">
      <c r="E11" s="22" t="s">
        <v>8</v>
      </c>
      <c r="F11" s="10" t="e">
        <f>'by Bill, $ Amt.'!#REF!</f>
        <v>#REF!</v>
      </c>
    </row>
    <row r="12" spans="1:6">
      <c r="E12" s="22" t="s">
        <v>6</v>
      </c>
      <c r="F12" s="2" t="e">
        <f>'by Bill, $ Amt.'!#REF!</f>
        <v>#REF!</v>
      </c>
    </row>
    <row r="13" spans="1:6">
      <c r="E13" s="22" t="s">
        <v>4</v>
      </c>
      <c r="F13" s="2" t="e">
        <f>'by Bill, $ Amt.'!#REF!</f>
        <v>#REF!</v>
      </c>
    </row>
    <row r="15" spans="1:6">
      <c r="E15" s="22"/>
      <c r="F15" s="2"/>
    </row>
    <row r="16" spans="1:6">
      <c r="E16" s="22"/>
      <c r="F16" s="2"/>
    </row>
    <row r="17" spans="5:6">
      <c r="E17" s="22"/>
      <c r="F17" s="2"/>
    </row>
    <row r="18" spans="5:6">
      <c r="E18" s="1"/>
      <c r="F18" s="1"/>
    </row>
  </sheetData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Bill, $ Amt.</vt:lpstr>
      <vt:lpstr>Sheet1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2012-11-26T17:11:40Z</dcterms:created>
  <dcterms:modified xsi:type="dcterms:W3CDTF">2012-11-26T19:40:57Z</dcterms:modified>
</cp:coreProperties>
</file>